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sanchez\Documents\CTA PUBLICA 4o. TRIMESTRE 2019\"/>
    </mc:Choice>
  </mc:AlternateContent>
  <xr:revisionPtr revIDLastSave="0" documentId="13_ncr:1_{339ABE6B-23BA-48AC-8D1A-DEB7EA2BF158}" xr6:coauthVersionLast="41" xr6:coauthVersionMax="41" xr10:uidLastSave="{00000000-0000-0000-0000-000000000000}"/>
  <bookViews>
    <workbookView xWindow="-120" yWindow="480" windowWidth="29040" windowHeight="15840" xr2:uid="{00000000-000D-0000-FFFF-FFFF00000000}"/>
  </bookViews>
  <sheets>
    <sheet name="EA" sheetId="3" r:id="rId1"/>
  </sheets>
  <definedNames>
    <definedName name="_xlnm._FilterDatabase" localSheetId="0" hidden="1">EA!#REF!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3" l="1"/>
  <c r="D28" i="3"/>
  <c r="C4" i="3" l="1"/>
  <c r="C13" i="3"/>
  <c r="D16" i="3" l="1"/>
  <c r="C16" i="3"/>
  <c r="C3" i="3" s="1"/>
  <c r="D13" i="3"/>
  <c r="D25" i="3"/>
  <c r="D4" i="3"/>
  <c r="D3" i="3" l="1"/>
  <c r="D61" i="3" s="1"/>
  <c r="C61" i="3"/>
</calcChain>
</file>

<file path=xl/sharedStrings.xml><?xml version="1.0" encoding="utf-8"?>
<sst xmlns="http://schemas.openxmlformats.org/spreadsheetml/2006/main" count="62" uniqueCount="61">
  <si>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</si>
  <si>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</si>
  <si>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</si>
  <si>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</si>
  <si>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</si>
  <si>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</si>
  <si>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</si>
  <si>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</si>
  <si>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</si>
  <si>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</si>
  <si>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</si>
  <si>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</si>
  <si>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</si>
  <si>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</si>
  <si>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</si>
  <si>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</si>
  <si>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</si>
  <si>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</si>
  <si>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</si>
  <si>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</si>
  <si>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</si>
  <si>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</si>
  <si>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</si>
  <si>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</si>
  <si>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</si>
  <si>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</si>
  <si>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</si>
  <si>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</si>
  <si>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</si>
  <si>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</si>
  <si>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</si>
  <si>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</si>
  <si>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</si>
  <si>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</si>
  <si>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</si>
  <si>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</si>
  <si>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</si>
  <si>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</si>
  <si>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</si>
  <si>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</si>
  <si>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</si>
  <si>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</si>
  <si>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</si>
  <si>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</si>
  <si>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</si>
  <si>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</si>
  <si>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</si>
  <si>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</si>
  <si>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</si>
  <si>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</si>
  <si>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</si>
  <si>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</si>
  <si>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</si>
  <si>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</si>
  <si>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</si>
  <si>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_________________________</t>
  </si>
  <si>
    <t>Director General
Ing. José Roberto Centeno Valadez</t>
  </si>
  <si>
    <t>Director de Desarrollo Institucional y de Administración                        C.P. Carlos Arturo Navarro Pedroza</t>
  </si>
  <si>
    <t>Bajo protesta de decir verdad declaramos que los Estados Financieros y sus notas, son razonablemente correctos y son responsabilidad del emisor.</t>
  </si>
  <si>
    <t>SISTEMA INTEGRAL DE ASEO PUBLICO DE LEON GUANAJUATO
Estado de Actividades
Del 01/01/2019 AL 31/12/2019</t>
  </si>
  <si>
    <t>DEPRECIACIONES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</si>
</sst>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0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1" xfId="8" applyNumberFormat="1" applyFont="1" applyFill="1" applyBorder="1" applyAlignment="1" applyProtection="1">
      <alignment horizontal="right" vertical="center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1" xfId="8" applyNumberFormat="1" applyFont="1" applyFill="1" applyBorder="1" applyProtection="1">
      <protection locked="0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I72"/>
  <sheetViews>
    <sheetView showGridLines="0" tabSelected="1" topLeftCell="A37" zoomScaleNormal="100" workbookViewId="0">
      <selection activeCell="A65" sqref="A65:D71"/>
    </sheetView>
  </sheetViews>
  <sheetFormatPr baseColWidth="10" defaultRowHeight="11.25" x14ac:dyDescent="0.2"/>
  <cols>
    <col min="1" max="1" width="1.83203125" style="6" customWidth="1"/>
    <col min="2" max="2" width="85.83203125" style="1" customWidth="1"/>
    <col min="3" max="4" width="25.83203125" style="1" customWidth="1"/>
    <col min="5" max="16384" width="12" style="1"/>
  </cols>
  <sheetData>
    <row r="1" spans="1:4" ht="39.950000000000003" customHeight="1" x14ac:dyDescent="0.2">
      <c r="A1" s="35" t="s">
        <v>59</v>
      </c>
      <c r="B1" s="36"/>
      <c r="C1" s="36"/>
      <c r="D1" s="37"/>
    </row>
    <row r="2" spans="1:4" x14ac:dyDescent="0.2">
      <c r="A2" s="10"/>
      <c r="B2" s="7"/>
      <c r="C2" s="8">
        <v>2019</v>
      </c>
      <c r="D2" s="9">
        <v>2018</v>
      </c>
    </row>
    <row r="3" spans="1:4" s="2" customFormat="1" x14ac:dyDescent="0.2">
      <c r="A3" s="3" t="s">
        <v>0</v>
      </c>
      <c r="B3" s="11"/>
      <c r="C3" s="21">
        <f>C4+C13+C16</f>
        <v>136156140.22999999</v>
      </c>
      <c r="D3" s="21">
        <f>D4+D13+D16</f>
        <v>128248954.72</v>
      </c>
    </row>
    <row r="4" spans="1:4" x14ac:dyDescent="0.2">
      <c r="A4" s="4" t="s">
        <v>46</v>
      </c>
      <c r="B4" s="2"/>
      <c r="C4" s="22">
        <f>C8+C9+C10</f>
        <v>20379644.640000001</v>
      </c>
      <c r="D4" s="22">
        <f>D8+D9+D10</f>
        <v>21703768.25</v>
      </c>
    </row>
    <row r="5" spans="1:4" x14ac:dyDescent="0.2">
      <c r="A5" s="13"/>
      <c r="B5" s="14" t="s">
        <v>1</v>
      </c>
      <c r="C5" s="23"/>
      <c r="D5" s="23"/>
    </row>
    <row r="6" spans="1:4" x14ac:dyDescent="0.2">
      <c r="A6" s="13"/>
      <c r="B6" s="14" t="s">
        <v>35</v>
      </c>
      <c r="C6" s="23"/>
      <c r="D6" s="23"/>
    </row>
    <row r="7" spans="1:4" x14ac:dyDescent="0.2">
      <c r="A7" s="13"/>
      <c r="B7" s="14" t="s">
        <v>11</v>
      </c>
      <c r="C7" s="23"/>
      <c r="D7" s="23"/>
    </row>
    <row r="8" spans="1:4" x14ac:dyDescent="0.2">
      <c r="A8" s="13"/>
      <c r="B8" s="14" t="s">
        <v>2</v>
      </c>
      <c r="C8" s="23">
        <v>19747031.559999999</v>
      </c>
      <c r="D8" s="23">
        <v>20299211.109999999</v>
      </c>
    </row>
    <row r="9" spans="1:4" x14ac:dyDescent="0.2">
      <c r="A9" s="13"/>
      <c r="B9" s="14" t="s">
        <v>47</v>
      </c>
      <c r="C9" s="23">
        <v>556317.05000000005</v>
      </c>
      <c r="D9" s="23">
        <v>318104.09000000003</v>
      </c>
    </row>
    <row r="10" spans="1:4" x14ac:dyDescent="0.2">
      <c r="A10" s="13"/>
      <c r="B10" s="14" t="s">
        <v>48</v>
      </c>
      <c r="C10" s="23">
        <v>76296.03</v>
      </c>
      <c r="D10" s="23">
        <v>1086453.05</v>
      </c>
    </row>
    <row r="11" spans="1:4" x14ac:dyDescent="0.2">
      <c r="A11" s="13"/>
      <c r="B11" s="14" t="s">
        <v>49</v>
      </c>
      <c r="C11" s="23"/>
      <c r="D11" s="23"/>
    </row>
    <row r="12" spans="1:4" ht="34.5" customHeight="1" x14ac:dyDescent="0.2">
      <c r="A12" s="38" t="s">
        <v>50</v>
      </c>
      <c r="B12" s="39"/>
      <c r="C12" s="23"/>
      <c r="D12" s="23"/>
    </row>
    <row r="13" spans="1:4" ht="22.5" x14ac:dyDescent="0.2">
      <c r="A13" s="13"/>
      <c r="B13" s="20" t="s">
        <v>51</v>
      </c>
      <c r="C13" s="22">
        <f>C14</f>
        <v>114866360.95</v>
      </c>
      <c r="D13" s="22">
        <f>D14</f>
        <v>105969365.59999999</v>
      </c>
    </row>
    <row r="14" spans="1:4" x14ac:dyDescent="0.2">
      <c r="A14" s="13"/>
      <c r="B14" s="14" t="s">
        <v>52</v>
      </c>
      <c r="C14" s="23">
        <v>114866360.95</v>
      </c>
      <c r="D14" s="23">
        <v>105969365.59999999</v>
      </c>
    </row>
    <row r="15" spans="1:4" x14ac:dyDescent="0.2">
      <c r="A15" s="4" t="s">
        <v>41</v>
      </c>
      <c r="B15" s="2"/>
      <c r="C15" s="23">
        <v>0</v>
      </c>
      <c r="D15" s="23">
        <v>0</v>
      </c>
    </row>
    <row r="16" spans="1:4" x14ac:dyDescent="0.2">
      <c r="A16" s="13"/>
      <c r="B16" s="14" t="s">
        <v>36</v>
      </c>
      <c r="C16" s="22">
        <f>C17+C18+C19+C20</f>
        <v>910134.64</v>
      </c>
      <c r="D16" s="22">
        <f>D17+D21+D22+D20</f>
        <v>575820.87</v>
      </c>
    </row>
    <row r="17" spans="1:4" x14ac:dyDescent="0.2">
      <c r="A17" s="13"/>
      <c r="B17" s="14" t="s">
        <v>12</v>
      </c>
      <c r="C17" s="23">
        <v>868671.68</v>
      </c>
      <c r="D17" s="23">
        <v>407785.76</v>
      </c>
    </row>
    <row r="18" spans="1:4" x14ac:dyDescent="0.2">
      <c r="A18" s="13"/>
      <c r="B18" s="14" t="s">
        <v>13</v>
      </c>
      <c r="C18" s="23"/>
      <c r="D18" s="23"/>
    </row>
    <row r="19" spans="1:4" x14ac:dyDescent="0.2">
      <c r="A19" s="13"/>
      <c r="B19" s="14" t="s">
        <v>14</v>
      </c>
      <c r="C19" s="23"/>
      <c r="D19" s="23"/>
    </row>
    <row r="20" spans="1:4" x14ac:dyDescent="0.2">
      <c r="A20" s="13"/>
      <c r="B20" s="14" t="s">
        <v>15</v>
      </c>
      <c r="C20" s="23">
        <v>41462.959999999999</v>
      </c>
      <c r="D20" s="23">
        <v>168035.11</v>
      </c>
    </row>
    <row r="21" spans="1:4" x14ac:dyDescent="0.2">
      <c r="A21" s="13"/>
      <c r="B21" s="12"/>
      <c r="C21" s="23">
        <v>0</v>
      </c>
      <c r="D21" s="23">
        <v>0</v>
      </c>
    </row>
    <row r="22" spans="1:4" x14ac:dyDescent="0.2">
      <c r="A22" s="5" t="s">
        <v>9</v>
      </c>
      <c r="B22" s="15"/>
      <c r="C22" s="23">
        <v>0</v>
      </c>
      <c r="D22" s="23">
        <v>0</v>
      </c>
    </row>
    <row r="23" spans="1:4" x14ac:dyDescent="0.2">
      <c r="A23" s="13"/>
      <c r="B23" s="11"/>
      <c r="C23" s="22"/>
      <c r="D23" s="22"/>
    </row>
    <row r="24" spans="1:4" s="2" customFormat="1" x14ac:dyDescent="0.2">
      <c r="A24" s="3" t="s">
        <v>8</v>
      </c>
      <c r="B24" s="11"/>
      <c r="C24" s="22"/>
      <c r="D24" s="22"/>
    </row>
    <row r="25" spans="1:4" x14ac:dyDescent="0.2">
      <c r="A25" s="4" t="s">
        <v>42</v>
      </c>
      <c r="B25" s="2"/>
      <c r="C25" s="21">
        <f>C27+C28+C29+C56+C59+C26</f>
        <v>133289156.55000001</v>
      </c>
      <c r="D25" s="21">
        <f>D27+D28+D29+D56+D59</f>
        <v>121421681.05</v>
      </c>
    </row>
    <row r="26" spans="1:4" x14ac:dyDescent="0.2">
      <c r="A26" s="13"/>
      <c r="B26" s="14" t="s">
        <v>37</v>
      </c>
      <c r="C26" s="22">
        <v>669376.42000000004</v>
      </c>
      <c r="D26" s="23">
        <v>365581.11</v>
      </c>
    </row>
    <row r="27" spans="1:4" x14ac:dyDescent="0.2">
      <c r="A27" s="13"/>
      <c r="B27" s="14" t="s">
        <v>16</v>
      </c>
      <c r="C27" s="23">
        <v>11676027.859999999</v>
      </c>
      <c r="D27" s="23">
        <v>12642284.02</v>
      </c>
    </row>
    <row r="28" spans="1:4" x14ac:dyDescent="0.2">
      <c r="A28" s="13"/>
      <c r="B28" s="14" t="s">
        <v>17</v>
      </c>
      <c r="C28" s="23">
        <v>114822100.5</v>
      </c>
      <c r="D28" s="23">
        <f>105171049.23+37633.08</f>
        <v>105208682.31</v>
      </c>
    </row>
    <row r="29" spans="1:4" x14ac:dyDescent="0.2">
      <c r="A29" s="4" t="s">
        <v>53</v>
      </c>
      <c r="B29" s="2"/>
      <c r="C29" s="23">
        <v>0</v>
      </c>
      <c r="D29" s="23"/>
    </row>
    <row r="30" spans="1:4" x14ac:dyDescent="0.2">
      <c r="A30" s="13"/>
      <c r="B30" s="14" t="s">
        <v>18</v>
      </c>
      <c r="C30" s="22"/>
      <c r="D30" s="22"/>
    </row>
    <row r="31" spans="1:4" x14ac:dyDescent="0.2">
      <c r="A31" s="13"/>
      <c r="B31" s="14" t="s">
        <v>19</v>
      </c>
      <c r="C31" s="23"/>
      <c r="D31" s="23"/>
    </row>
    <row r="32" spans="1:4" x14ac:dyDescent="0.2">
      <c r="A32" s="13"/>
      <c r="B32" s="14" t="s">
        <v>20</v>
      </c>
      <c r="C32" s="23"/>
      <c r="D32" s="23"/>
    </row>
    <row r="33" spans="1:4" x14ac:dyDescent="0.2">
      <c r="A33" s="13"/>
      <c r="B33" s="14" t="s">
        <v>21</v>
      </c>
      <c r="C33" s="23"/>
      <c r="D33" s="23"/>
    </row>
    <row r="34" spans="1:4" x14ac:dyDescent="0.2">
      <c r="A34" s="13"/>
      <c r="B34" s="14" t="s">
        <v>22</v>
      </c>
      <c r="C34" s="23"/>
      <c r="D34" s="23"/>
    </row>
    <row r="35" spans="1:4" x14ac:dyDescent="0.2">
      <c r="A35" s="13"/>
      <c r="B35" s="14" t="s">
        <v>23</v>
      </c>
      <c r="C35" s="23"/>
      <c r="D35" s="23"/>
    </row>
    <row r="36" spans="1:4" x14ac:dyDescent="0.2">
      <c r="A36" s="13"/>
      <c r="B36" s="14" t="s">
        <v>24</v>
      </c>
      <c r="C36" s="23"/>
      <c r="D36" s="23"/>
    </row>
    <row r="37" spans="1:4" x14ac:dyDescent="0.2">
      <c r="A37" s="13"/>
      <c r="B37" s="14" t="s">
        <v>6</v>
      </c>
      <c r="C37" s="23"/>
      <c r="D37" s="23"/>
    </row>
    <row r="38" spans="1:4" x14ac:dyDescent="0.2">
      <c r="A38" s="13"/>
      <c r="B38" s="14" t="s">
        <v>25</v>
      </c>
      <c r="C38" s="23"/>
      <c r="D38" s="23"/>
    </row>
    <row r="39" spans="1:4" x14ac:dyDescent="0.2">
      <c r="A39" s="4" t="s">
        <v>10</v>
      </c>
      <c r="B39" s="2"/>
      <c r="C39" s="23"/>
      <c r="D39" s="23"/>
    </row>
    <row r="40" spans="1:4" x14ac:dyDescent="0.2">
      <c r="A40" s="13"/>
      <c r="B40" s="14" t="s">
        <v>3</v>
      </c>
      <c r="C40" s="22"/>
      <c r="D40" s="22"/>
    </row>
    <row r="41" spans="1:4" x14ac:dyDescent="0.2">
      <c r="A41" s="13"/>
      <c r="B41" s="14" t="s">
        <v>4</v>
      </c>
      <c r="C41" s="23"/>
      <c r="D41" s="23"/>
    </row>
    <row r="42" spans="1:4" x14ac:dyDescent="0.2">
      <c r="A42" s="13"/>
      <c r="B42" s="14" t="s">
        <v>5</v>
      </c>
      <c r="C42" s="23"/>
      <c r="D42" s="23"/>
    </row>
    <row r="43" spans="1:4" x14ac:dyDescent="0.2">
      <c r="A43" s="4" t="s">
        <v>43</v>
      </c>
      <c r="B43" s="2"/>
      <c r="C43" s="23"/>
      <c r="D43" s="23"/>
    </row>
    <row r="44" spans="1:4" x14ac:dyDescent="0.2">
      <c r="A44" s="13"/>
      <c r="B44" s="14" t="s">
        <v>26</v>
      </c>
      <c r="C44" s="22"/>
      <c r="D44" s="22"/>
    </row>
    <row r="45" spans="1:4" x14ac:dyDescent="0.2">
      <c r="A45" s="13"/>
      <c r="B45" s="14" t="s">
        <v>27</v>
      </c>
      <c r="C45" s="23"/>
      <c r="D45" s="23"/>
    </row>
    <row r="46" spans="1:4" x14ac:dyDescent="0.2">
      <c r="A46" s="13"/>
      <c r="B46" s="14" t="s">
        <v>28</v>
      </c>
      <c r="C46" s="23"/>
      <c r="D46" s="23"/>
    </row>
    <row r="47" spans="1:4" x14ac:dyDescent="0.2">
      <c r="A47" s="13"/>
      <c r="B47" s="14" t="s">
        <v>29</v>
      </c>
      <c r="C47" s="23"/>
      <c r="D47" s="23"/>
    </row>
    <row r="48" spans="1:4" x14ac:dyDescent="0.2">
      <c r="A48" s="13"/>
      <c r="B48" s="14" t="s">
        <v>30</v>
      </c>
      <c r="C48" s="23"/>
      <c r="D48" s="23"/>
    </row>
    <row r="49" spans="1:9" x14ac:dyDescent="0.2">
      <c r="A49" s="4" t="s">
        <v>44</v>
      </c>
      <c r="B49" s="2"/>
      <c r="C49" s="23"/>
      <c r="D49" s="23"/>
    </row>
    <row r="50" spans="1:9" x14ac:dyDescent="0.2">
      <c r="A50" s="13"/>
      <c r="B50" s="14" t="s">
        <v>31</v>
      </c>
      <c r="C50" s="22"/>
      <c r="D50" s="22"/>
    </row>
    <row r="51" spans="1:9" x14ac:dyDescent="0.2">
      <c r="A51" s="13"/>
      <c r="B51" s="14" t="s">
        <v>7</v>
      </c>
      <c r="C51" s="23"/>
      <c r="D51" s="23"/>
    </row>
    <row r="52" spans="1:9" x14ac:dyDescent="0.2">
      <c r="A52" s="13"/>
      <c r="B52" s="14" t="s">
        <v>32</v>
      </c>
      <c r="C52" s="23"/>
      <c r="D52" s="23"/>
    </row>
    <row r="53" spans="1:9" x14ac:dyDescent="0.2">
      <c r="A53" s="13"/>
      <c r="B53" s="14" t="s">
        <v>54</v>
      </c>
      <c r="C53" s="23"/>
      <c r="D53" s="23"/>
    </row>
    <row r="54" spans="1:9" x14ac:dyDescent="0.2">
      <c r="A54" s="13"/>
      <c r="B54" s="14" t="s">
        <v>33</v>
      </c>
      <c r="C54" s="23"/>
      <c r="D54" s="23"/>
    </row>
    <row r="55" spans="1:9" x14ac:dyDescent="0.2">
      <c r="A55" s="13"/>
      <c r="B55" s="14" t="s">
        <v>34</v>
      </c>
      <c r="C55" s="23"/>
      <c r="D55" s="23"/>
    </row>
    <row r="56" spans="1:9" x14ac:dyDescent="0.2">
      <c r="A56" s="4" t="s">
        <v>40</v>
      </c>
      <c r="B56" s="2"/>
      <c r="C56" s="23">
        <v>47349.43</v>
      </c>
      <c r="D56" s="23">
        <v>24035.11</v>
      </c>
    </row>
    <row r="57" spans="1:9" x14ac:dyDescent="0.2">
      <c r="A57" s="13"/>
      <c r="B57" s="14" t="s">
        <v>38</v>
      </c>
      <c r="C57" s="22"/>
      <c r="D57" s="22"/>
    </row>
    <row r="58" spans="1:9" x14ac:dyDescent="0.2">
      <c r="A58" s="13"/>
      <c r="B58" s="12"/>
      <c r="C58" s="23"/>
      <c r="D58" s="23"/>
    </row>
    <row r="59" spans="1:9" x14ac:dyDescent="0.2">
      <c r="A59" s="3" t="s">
        <v>45</v>
      </c>
      <c r="B59" s="11" t="s">
        <v>60</v>
      </c>
      <c r="C59" s="23">
        <v>6074302.3399999999</v>
      </c>
      <c r="D59" s="23">
        <v>3546679.61</v>
      </c>
    </row>
    <row r="60" spans="1:9" x14ac:dyDescent="0.2">
      <c r="A60" s="13"/>
      <c r="B60" s="11"/>
      <c r="C60" s="22"/>
      <c r="D60" s="22"/>
    </row>
    <row r="61" spans="1:9" s="2" customFormat="1" x14ac:dyDescent="0.2">
      <c r="A61" s="3" t="s">
        <v>39</v>
      </c>
      <c r="B61" s="11"/>
      <c r="C61" s="22">
        <f>C3-C25</f>
        <v>2866983.6799999774</v>
      </c>
      <c r="D61" s="22">
        <f>D3-D25</f>
        <v>6827273.6700000018</v>
      </c>
    </row>
    <row r="62" spans="1:9" s="2" customFormat="1" x14ac:dyDescent="0.2">
      <c r="A62" s="16"/>
      <c r="B62" s="17"/>
      <c r="C62" s="18"/>
      <c r="D62" s="19"/>
    </row>
    <row r="63" spans="1:9" s="6" customFormat="1" x14ac:dyDescent="0.2">
      <c r="A63" s="1"/>
      <c r="B63" s="31"/>
      <c r="C63" s="32"/>
      <c r="D63" s="32"/>
      <c r="E63" s="1"/>
      <c r="F63" s="1"/>
      <c r="G63" s="1"/>
      <c r="H63" s="1"/>
      <c r="I63" s="1"/>
    </row>
    <row r="64" spans="1:9" x14ac:dyDescent="0.2">
      <c r="A64" s="1"/>
      <c r="B64" s="31"/>
      <c r="C64" s="32"/>
      <c r="D64" s="32"/>
    </row>
    <row r="65" spans="1:4" x14ac:dyDescent="0.2">
      <c r="A65" s="33" t="s">
        <v>58</v>
      </c>
      <c r="B65" s="24"/>
      <c r="C65" s="24"/>
      <c r="D65" s="25"/>
    </row>
    <row r="66" spans="1:4" x14ac:dyDescent="0.2">
      <c r="A66" s="34"/>
      <c r="B66" s="24"/>
      <c r="C66" s="24"/>
      <c r="D66" s="25"/>
    </row>
    <row r="67" spans="1:4" x14ac:dyDescent="0.2">
      <c r="A67" s="27"/>
      <c r="B67" s="26"/>
      <c r="C67" s="27"/>
      <c r="D67" s="27"/>
    </row>
    <row r="68" spans="1:4" x14ac:dyDescent="0.2">
      <c r="A68" s="28"/>
      <c r="B68" s="27"/>
      <c r="C68" s="27"/>
      <c r="D68" s="27"/>
    </row>
    <row r="69" spans="1:4" x14ac:dyDescent="0.2">
      <c r="A69" s="28"/>
      <c r="B69" s="27" t="s">
        <v>55</v>
      </c>
      <c r="C69" s="28"/>
      <c r="D69" s="28" t="s">
        <v>55</v>
      </c>
    </row>
    <row r="70" spans="1:4" ht="56.25" x14ac:dyDescent="0.2">
      <c r="A70" s="28"/>
      <c r="B70" s="29" t="s">
        <v>56</v>
      </c>
      <c r="C70" s="30"/>
      <c r="D70" s="29" t="s">
        <v>57</v>
      </c>
    </row>
    <row r="71" spans="1:4" x14ac:dyDescent="0.2">
      <c r="A71" s="1"/>
      <c r="B71" s="31"/>
      <c r="C71" s="32"/>
      <c r="D71" s="32"/>
    </row>
    <row r="72" spans="1:4" x14ac:dyDescent="0.2">
      <c r="A72" s="1"/>
      <c r="B72" s="31"/>
      <c r="C72" s="32"/>
      <c r="D72" s="32"/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david.sanchez</cp:lastModifiedBy>
  <cp:lastPrinted>2018-03-04T05:17:13Z</cp:lastPrinted>
  <dcterms:created xsi:type="dcterms:W3CDTF">2012-12-11T20:29:16Z</dcterms:created>
  <dcterms:modified xsi:type="dcterms:W3CDTF">2020-01-24T22:25:37Z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